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160E4976-C7FF-425B-A778-9FE9849792D7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<sst xmlns="http://schemas.openxmlformats.org/spreadsheetml/2006/main" count="26" uniqueCount="22">
  <si>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</si>
  <si>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</si>
  <si>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</si>
  <si>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</si>
  <si>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</si>
  <si>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</si>
  <si>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</si>
  <si>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</si>
  <si>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</si>
  <si>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</si>
  <si>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</si>
  <si>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</si>
  <si>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</si>
  <si>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</si>
  <si>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</si>
  <si>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</si>
  <si>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</si>
  <si>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SweetGrass</t>
  </si>
  <si>
    <t>49</t>
  </si>
  <si>
    <t>COUNTY COMMISSIONER 1</t>
  </si>
  <si>
    <t>COUNTY COMMISSIONER 2</t>
  </si>
  <si>
    <t>COUNTY COMMISSIONER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</si>
</sst>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A12" sqref="A12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480734.12096049997</v>
      </c>
      <c r="F2" s="21">
        <v>1319</v>
      </c>
      <c r="G2" s="13">
        <f>(E2/E5)</f>
        <v>0.40333301883222289</v>
      </c>
      <c r="H2" s="8">
        <f>(E6-E2)</f>
        <v>-83432.884749309975</v>
      </c>
      <c r="I2" s="24">
        <f>100 - ((E2/E6)*100)</f>
        <v>-20.999905649666871</v>
      </c>
      <c r="J2" s="13">
        <f>(F2/F5)</f>
        <v>0.3586188145731376</v>
      </c>
      <c r="K2" s="10">
        <f>(F2-F6)</f>
        <v>93</v>
      </c>
      <c r="L2" s="26">
        <f>100 - ((F2/F6)*100)</f>
        <v>-7.5856443719412709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511981.64964498999</v>
      </c>
      <c r="F3" s="21">
        <v>1187</v>
      </c>
      <c r="G3" s="13">
        <f>(E3/E5)</f>
        <v>0.42954950633716821</v>
      </c>
      <c r="H3" s="8">
        <f>(E6-E3)</f>
        <v>-114680.41343379999</v>
      </c>
      <c r="I3" s="24">
        <f>100 - ((E3/E6)*100)</f>
        <v>-28.864851901150473</v>
      </c>
      <c r="J3" s="13">
        <f>(F3/F5)</f>
        <v>0.32272974442631863</v>
      </c>
      <c r="K3" s="10">
        <f>F3-F6</f>
        <v>-39</v>
      </c>
      <c r="L3" s="27">
        <f>100 - ((F3/F6)*100)</f>
        <v>3.1810766721043962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199187.93802808001</v>
      </c>
      <c r="F4" s="22">
        <v>1172</v>
      </c>
      <c r="G4" s="14">
        <f>(E4/E5)</f>
        <v>0.16711747483060888</v>
      </c>
      <c r="H4" s="9">
        <f>(E6-E4)</f>
        <v>198113.29818310999</v>
      </c>
      <c r="I4" s="25">
        <f>100 - ((E4/E6)*100)</f>
        <v>49.864757550817338</v>
      </c>
      <c r="J4" s="14">
        <f>(F4/F5)</f>
        <v>0.31865144100054377</v>
      </c>
      <c r="K4" s="11">
        <f>F4-F6</f>
        <v>-54</v>
      </c>
      <c r="L4" s="28">
        <f>100 - ((F4/F6)*100)</f>
        <v>4.4045676998368748</v>
      </c>
    </row>
    <row r="5" spans="1:12" x14ac:dyDescent="0.25">
      <c r="A5" s="2"/>
      <c r="B5" s="1"/>
      <c r="C5" s="1"/>
      <c r="D5" s="15" t="s">
        <v>15</v>
      </c>
      <c r="E5" s="18">
        <f>SUM(E2:E4)</f>
        <v>1191903.70863357</v>
      </c>
      <c r="F5" s="23">
        <f>SUM(F2:F4)</f>
        <v>3678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397301.23621119</v>
      </c>
      <c r="F6" s="23">
        <f>F5/3</f>
        <v>1226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