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EBCAEDCB-1E37-43BB-B910-164AB475D5EE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<sst xmlns="http://schemas.openxmlformats.org/spreadsheetml/2006/main" count="26" uniqueCount="22">
  <si>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</si>
  <si>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</si>
  <si>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</si>
  <si>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</si>
  <si>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</si>
  <si>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</si>
  <si>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</si>
  <si>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</si>
  <si>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</si>
  <si>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</si>
  <si>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</si>
  <si>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</si>
  <si>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</si>
  <si>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</si>
  <si>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</si>
  <si>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</si>
  <si>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</si>
  <si>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Sheridan</t>
  </si>
  <si>
    <t>46</t>
  </si>
  <si>
    <t>COMMIS #1</t>
  </si>
  <si>
    <t>COMMIS #2</t>
  </si>
  <si>
    <t>COMMIS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</si>
</sst>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1" sqref="B11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19</v>
      </c>
      <c r="E2" s="16">
        <v>360140.59129796998</v>
      </c>
      <c r="F2" s="21">
        <v>1233</v>
      </c>
      <c r="G2" s="13">
        <f>(E2/E5)</f>
        <v>0.32982718033402281</v>
      </c>
      <c r="H2" s="8">
        <f>(E6-E2)</f>
        <v>3828.3928361333674</v>
      </c>
      <c r="I2" s="24">
        <f>100 - ((E2/E6)*100)</f>
        <v>1.0518458997931646</v>
      </c>
      <c r="J2" s="13">
        <f>(F2/F5)</f>
        <v>0.34840350381463692</v>
      </c>
      <c r="K2" s="10">
        <f>(F2-F6)</f>
        <v>53.333333333333258</v>
      </c>
      <c r="L2" s="26">
        <f>100 - ((F2/F6)*100)</f>
        <v>-4.5210511443910804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20</v>
      </c>
      <c r="E3" s="16">
        <v>372885.76188136003</v>
      </c>
      <c r="F3" s="21">
        <v>1166</v>
      </c>
      <c r="G3" s="13">
        <f>(E3/E5)</f>
        <v>0.341499576553636</v>
      </c>
      <c r="H3" s="8">
        <f>(E6-E3)</f>
        <v>-8916.7777472566813</v>
      </c>
      <c r="I3" s="24">
        <f>100 - ((E3/E6)*100)</f>
        <v>-2.4498729660907799</v>
      </c>
      <c r="J3" s="13">
        <f>(F3/F5)</f>
        <v>0.32947160214749932</v>
      </c>
      <c r="K3" s="10">
        <f>F3-F6</f>
        <v>-13.666666666666742</v>
      </c>
      <c r="L3" s="27">
        <f>100 - ((F3/F6)*100)</f>
        <v>1.1585193557502151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21</v>
      </c>
      <c r="E4" s="17">
        <v>358880.59922297997</v>
      </c>
      <c r="F4" s="22">
        <v>1140</v>
      </c>
      <c r="G4" s="14">
        <f>(E4/E5)</f>
        <v>0.3286732431123412</v>
      </c>
      <c r="H4" s="9">
        <f>(E6-E4)</f>
        <v>5088.3849111233721</v>
      </c>
      <c r="I4" s="25">
        <f>100 - ((E4/E6)*100)</f>
        <v>1.3980270662976437</v>
      </c>
      <c r="J4" s="14">
        <f>(F4/F5)</f>
        <v>0.32212489403786382</v>
      </c>
      <c r="K4" s="11">
        <f>F4-F6</f>
        <v>-39.666666666666742</v>
      </c>
      <c r="L4" s="28">
        <f>100 - ((F4/F6)*100)</f>
        <v>3.3625317886408652</v>
      </c>
    </row>
    <row r="5" spans="1:12" x14ac:dyDescent="0.25">
      <c r="A5" s="2"/>
      <c r="B5" s="1"/>
      <c r="C5" s="1"/>
      <c r="D5" s="15" t="s">
        <v>15</v>
      </c>
      <c r="E5" s="18">
        <f>SUM(E2:E4)</f>
        <v>1091906.95240231</v>
      </c>
      <c r="F5" s="23">
        <f>SUM(F2:F4)</f>
        <v>3539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363968.98413410335</v>
      </c>
      <c r="F6" s="23">
        <f>F5/3</f>
        <v>1179.6666666666667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