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94646830-0CA1-443C-8F0C-19FD57D71C4E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I2" i="1" s="1"/>
  <c r="F5" i="1"/>
  <c r="F6" i="1" s="1"/>
  <c r="L2" i="1" s="1"/>
  <c r="G4" i="1" l="1"/>
  <c r="I3" i="1"/>
  <c r="I4" i="1"/>
  <c r="J3" i="1"/>
  <c r="G3" i="1"/>
  <c r="J2" i="1"/>
  <c r="J4" i="1"/>
  <c r="G2" i="1"/>
  <c r="H2" i="1"/>
  <c r="H4" i="1"/>
  <c r="H3" i="1"/>
  <c r="K3" i="1"/>
  <c r="L3" i="1"/>
  <c r="L4" i="1"/>
  <c r="K4" i="1"/>
  <c r="K2" i="1"/>
  <c r="G5" i="1" l="1"/>
</calcChain>
</file>

<file path=xl/sharedStrings.xml><?xml version="1.0" encoding="utf-8"?>
<sst xmlns="http://schemas.openxmlformats.org/spreadsheetml/2006/main" count="26" uniqueCount="19">
  <si>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</si>
  <si>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</si>
  <si>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</si>
  <si>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</si>
  <si>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</si>
  <si>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</si>
  <si>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</si>
  <si>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</si>
  <si>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</si>
  <si>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</si>
  <si>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</si>
  <si>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</si>
  <si>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1</t>
  </si>
  <si>
    <t>2</t>
  </si>
  <si>
    <t>3</t>
  </si>
  <si>
    <t>Total</t>
  </si>
  <si>
    <t>Divided by 3</t>
  </si>
  <si>
    <t>Roosevelt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</si>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</sst>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B11" sqref="B11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17</v>
      </c>
      <c r="B2" s="3" t="s">
        <v>18</v>
      </c>
      <c r="C2" s="3" t="s">
        <v>12</v>
      </c>
      <c r="D2" s="3" t="s">
        <v>12</v>
      </c>
      <c r="E2" s="16">
        <v>1036499.52512827</v>
      </c>
      <c r="F2" s="21">
        <v>3886</v>
      </c>
      <c r="G2" s="13">
        <f>(E2/E5)</f>
        <v>0.68372209850490906</v>
      </c>
      <c r="H2" s="8">
        <f>(E6-E2)</f>
        <v>-531177.49083257327</v>
      </c>
      <c r="I2" s="24">
        <f>100 - ((E2/E6)*100)</f>
        <v>-105.11662955147273</v>
      </c>
      <c r="J2" s="13">
        <f>(F2/F5)</f>
        <v>0.3600148230498425</v>
      </c>
      <c r="K2" s="10">
        <f>(F2-F6)</f>
        <v>288</v>
      </c>
      <c r="L2" s="26">
        <f>100 - ((F2/F6)*100)</f>
        <v>-8.0044469149527515</v>
      </c>
    </row>
    <row r="3" spans="1:12" x14ac:dyDescent="0.25">
      <c r="A3" s="3" t="s">
        <v>17</v>
      </c>
      <c r="B3" s="3" t="s">
        <v>18</v>
      </c>
      <c r="C3" s="3" t="s">
        <v>13</v>
      </c>
      <c r="D3" s="3" t="s">
        <v>13</v>
      </c>
      <c r="E3" s="16">
        <v>117213.4335188</v>
      </c>
      <c r="F3" s="21">
        <v>3418</v>
      </c>
      <c r="G3" s="13">
        <f>(E3/E5)</f>
        <v>7.7319297110649263E-2</v>
      </c>
      <c r="H3" s="8">
        <f>(E6-E3)</f>
        <v>388108.6007768967</v>
      </c>
      <c r="I3" s="24">
        <f>100 - ((E3/E6)*100)</f>
        <v>76.804210866805221</v>
      </c>
      <c r="J3" s="13">
        <f>(F3/F5)</f>
        <v>0.31665740226051509</v>
      </c>
      <c r="K3" s="10">
        <f>F3-F6</f>
        <v>-180</v>
      </c>
      <c r="L3" s="27">
        <f>100 - ((F3/F6)*100)</f>
        <v>5.0027793218454804</v>
      </c>
    </row>
    <row r="4" spans="1:12" ht="15.75" thickBot="1" x14ac:dyDescent="0.3">
      <c r="A4" s="4" t="s">
        <v>17</v>
      </c>
      <c r="B4" s="4" t="s">
        <v>18</v>
      </c>
      <c r="C4" s="4" t="s">
        <v>14</v>
      </c>
      <c r="D4" s="4" t="s">
        <v>14</v>
      </c>
      <c r="E4" s="17">
        <v>362253.14424002002</v>
      </c>
      <c r="F4" s="22">
        <v>3490</v>
      </c>
      <c r="G4" s="14">
        <f>(E4/E5)</f>
        <v>0.23895860438444172</v>
      </c>
      <c r="H4" s="9">
        <f>(E6-E4)</f>
        <v>143068.89005567669</v>
      </c>
      <c r="I4" s="25">
        <f>100 - ((E4/E6)*100)</f>
        <v>28.312418684667477</v>
      </c>
      <c r="J4" s="14">
        <f>(F4/F5)</f>
        <v>0.32332777468964241</v>
      </c>
      <c r="K4" s="11">
        <f>F4-F6</f>
        <v>-108</v>
      </c>
      <c r="L4" s="28">
        <f>100 - ((F4/F6)*100)</f>
        <v>3.0016675931072854</v>
      </c>
    </row>
    <row r="5" spans="1:12" x14ac:dyDescent="0.25">
      <c r="A5" s="2"/>
      <c r="B5" s="1"/>
      <c r="C5" s="1"/>
      <c r="D5" s="15" t="s">
        <v>15</v>
      </c>
      <c r="E5" s="18">
        <f>SUM(E2:E4)</f>
        <v>1515966.1028870901</v>
      </c>
      <c r="F5" s="23">
        <f>SUM(F2:F4)</f>
        <v>10794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16</v>
      </c>
      <c r="E6" s="18">
        <f>(E5/3)</f>
        <v>505322.03429569671</v>
      </c>
      <c r="F6" s="23">
        <f>F5/3</f>
        <v>3598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