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DBEA0F2B-BB36-4D3F-9078-04FB2EEBD43A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<sst xmlns="http://schemas.openxmlformats.org/spreadsheetml/2006/main" count="26" uniqueCount="22">
  <si>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</si>
  <si>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</si>
  <si>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</si>
  <si>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</si>
  <si>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</si>
  <si>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</si>
  <si>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</si>
  <si>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</si>
  <si>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</si>
  <si>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</si>
  <si>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</si>
  <si>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</si>
  <si>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</si>
  <si>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</si>
  <si>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</si>
  <si>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</si>
  <si>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</si>
  <si>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1</t>
  </si>
  <si>
    <t>District 2</t>
  </si>
  <si>
    <t>District 3</t>
  </si>
  <si>
    <t>PowderRiver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</si>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</sst>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545574.79381377005</v>
      </c>
      <c r="F2" s="21">
        <v>600</v>
      </c>
      <c r="G2" s="13">
        <f>(E2/E5)</f>
        <v>0.25840705876117831</v>
      </c>
      <c r="H2" s="8">
        <f>(E6-E2)</f>
        <v>158191.8349944033</v>
      </c>
      <c r="I2" s="24">
        <f>100 - ((E2/E6)*100)</f>
        <v>22.477882371646501</v>
      </c>
      <c r="J2" s="13">
        <f>(F2/F5)</f>
        <v>0.35419126328217237</v>
      </c>
      <c r="K2" s="10">
        <f>(F2-F6)</f>
        <v>35.333333333333371</v>
      </c>
      <c r="L2" s="26">
        <f>100 - ((F2/F6)*100)</f>
        <v>-6.2573789846517229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538702.48226208996</v>
      </c>
      <c r="F3" s="21">
        <v>307</v>
      </c>
      <c r="G3" s="13">
        <f>(E3/E5)</f>
        <v>0.25515204435234495</v>
      </c>
      <c r="H3" s="8">
        <f>(E6-E3)</f>
        <v>165064.14654608339</v>
      </c>
      <c r="I3" s="24">
        <f>100 - ((E3/E6)*100)</f>
        <v>23.454386694296517</v>
      </c>
      <c r="J3" s="13">
        <f>(F3/F5)</f>
        <v>0.18122786304604485</v>
      </c>
      <c r="K3" s="10">
        <f>F3-F6</f>
        <v>-257.66666666666663</v>
      </c>
      <c r="L3" s="27">
        <f>100 - ((F3/F6)*100)</f>
        <v>45.631641086186534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1027022.61034866</v>
      </c>
      <c r="F4" s="22">
        <v>787</v>
      </c>
      <c r="G4" s="14">
        <f>(E4/E5)</f>
        <v>0.48644089688647674</v>
      </c>
      <c r="H4" s="9">
        <f>(E6-E4)</f>
        <v>-323255.98154048668</v>
      </c>
      <c r="I4" s="25">
        <f>100 - ((E4/E6)*100)</f>
        <v>-45.932269065943046</v>
      </c>
      <c r="J4" s="14">
        <f>(F4/F5)</f>
        <v>0.46458087367178275</v>
      </c>
      <c r="K4" s="11">
        <f>F4-F6</f>
        <v>222.33333333333337</v>
      </c>
      <c r="L4" s="28">
        <f>100 - ((F4/F6)*100)</f>
        <v>-39.374262101534839</v>
      </c>
    </row>
    <row r="5" spans="1:12" x14ac:dyDescent="0.25">
      <c r="A5" s="2"/>
      <c r="B5" s="1"/>
      <c r="C5" s="1"/>
      <c r="D5" s="15" t="s">
        <v>15</v>
      </c>
      <c r="E5" s="18">
        <f>SUM(E2:E4)</f>
        <v>2111299.8864245201</v>
      </c>
      <c r="F5" s="23">
        <f>SUM(F2:F4)</f>
        <v>1694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703766.62880817335</v>
      </c>
      <c r="F6" s="23">
        <f>F5/3</f>
        <v>564.66666666666663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