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9E889A39-3D86-4E66-9A1F-316890BC7502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<sst xmlns="http://schemas.openxmlformats.org/spreadsheetml/2006/main" count="22" uniqueCount="18">
  <si>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</si>
  <si>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</si>
  <si>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</si>
  <si>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</si>
  <si>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</si>
  <si>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</si>
  <si>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</si>
  <si>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</si>
  <si>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</si>
  <si>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</si>
  <si>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</si>
  <si>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</si>
  <si>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Total</t>
  </si>
  <si>
    <t>Divided by 3</t>
  </si>
  <si>
    <t>Pondera</t>
  </si>
  <si>
    <t>37</t>
  </si>
  <si>
    <t>Eastern</t>
  </si>
  <si>
    <t>Western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</si>
</sst>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A11" sqref="A11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14</v>
      </c>
      <c r="B2" s="3" t="s">
        <v>15</v>
      </c>
      <c r="C2" s="3"/>
      <c r="D2" s="3" t="s">
        <v>16</v>
      </c>
      <c r="E2" s="16">
        <v>367620.49831608002</v>
      </c>
      <c r="F2" s="21">
        <v>1971</v>
      </c>
      <c r="G2" s="13">
        <f>(E2/E5)</f>
        <v>0.35006610589514903</v>
      </c>
      <c r="H2" s="8">
        <f>(E6-E2)</f>
        <v>-17571.853098016698</v>
      </c>
      <c r="I2" s="24">
        <f>100 - ((E2/E6)*100)</f>
        <v>-5.0198317685447051</v>
      </c>
      <c r="J2" s="13">
        <f>(F2/F5)</f>
        <v>0.33418107833163785</v>
      </c>
      <c r="K2" s="10">
        <f>(F2-F6)</f>
        <v>5</v>
      </c>
      <c r="L2" s="26">
        <f>100 - ((F2/F6)*100)</f>
        <v>-0.25432349949134903</v>
      </c>
    </row>
    <row r="3" spans="1:12" x14ac:dyDescent="0.25">
      <c r="A3" s="3" t="s">
        <v>14</v>
      </c>
      <c r="B3" s="3" t="s">
        <v>15</v>
      </c>
      <c r="C3" s="3"/>
      <c r="D3" s="3" t="s">
        <v>17</v>
      </c>
      <c r="E3" s="16">
        <v>491888.10059036</v>
      </c>
      <c r="F3" s="21">
        <v>2312</v>
      </c>
      <c r="G3" s="13">
        <f>(E3/E5)</f>
        <v>0.46839975653854016</v>
      </c>
      <c r="H3" s="8">
        <f>(E6-E3)</f>
        <v>-141839.45537229668</v>
      </c>
      <c r="I3" s="24">
        <f>100 - ((E3/E6)*100)</f>
        <v>-40.519926961562049</v>
      </c>
      <c r="J3" s="13">
        <f>(F3/F5)</f>
        <v>0.39199728721600541</v>
      </c>
      <c r="K3" s="10">
        <f>F3-F6</f>
        <v>346</v>
      </c>
      <c r="L3" s="27">
        <f>100 - ((F3/F6)*100)</f>
        <v>-17.599186164801623</v>
      </c>
    </row>
    <row r="4" spans="1:12" ht="15.75" thickBot="1" x14ac:dyDescent="0.3">
      <c r="A4" s="4" t="s">
        <v>14</v>
      </c>
      <c r="B4" s="4" t="s">
        <v>15</v>
      </c>
      <c r="C4" s="4"/>
      <c r="D4" s="4"/>
      <c r="E4" s="17">
        <v>190637.33674775</v>
      </c>
      <c r="F4" s="22">
        <v>1615</v>
      </c>
      <c r="G4" s="14">
        <f>(E4/E5)</f>
        <v>0.18153413756631093</v>
      </c>
      <c r="H4" s="9">
        <f>(E6-E4)</f>
        <v>159411.30847031332</v>
      </c>
      <c r="I4" s="25">
        <f>100 - ((E4/E6)*100)</f>
        <v>45.539758730106726</v>
      </c>
      <c r="J4" s="14">
        <f>(F4/F5)</f>
        <v>0.27382163445235674</v>
      </c>
      <c r="K4" s="11">
        <f>F4-F6</f>
        <v>-351</v>
      </c>
      <c r="L4" s="28">
        <f>100 - ((F4/F6)*100)</f>
        <v>17.853509664292972</v>
      </c>
    </row>
    <row r="5" spans="1:12" x14ac:dyDescent="0.25">
      <c r="A5" s="2"/>
      <c r="B5" s="1"/>
      <c r="C5" s="1"/>
      <c r="D5" s="15" t="s">
        <v>12</v>
      </c>
      <c r="E5" s="18">
        <f>SUM(E2:E4)</f>
        <v>1050145.9356541899</v>
      </c>
      <c r="F5" s="23">
        <f>SUM(F2:F4)</f>
        <v>5898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13</v>
      </c>
      <c r="E6" s="18">
        <f>(E5/3)</f>
        <v>350048.64521806332</v>
      </c>
      <c r="F6" s="23">
        <f>F5/3</f>
        <v>1966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