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F8706E6F-1B29-42E0-8C28-8A62CF18E0F7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<sst xmlns="http://schemas.openxmlformats.org/spreadsheetml/2006/main" count="26" uniqueCount="22">
  <si>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</si>
  <si>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</si>
  <si>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</si>
  <si>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</si>
  <si>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</si>
  <si>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</si>
  <si>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</si>
  <si>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</si>
  <si>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</si>
  <si>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</si>
  <si>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</si>
  <si>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</si>
  <si>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</si>
  <si>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</si>
  <si>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</si>
  <si>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</si>
  <si>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</si>
  <si>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Park</t>
  </si>
  <si>
    <t>34</t>
  </si>
  <si>
    <t>Dist 1</t>
  </si>
  <si>
    <t>Dist 2</t>
  </si>
  <si>
    <t>Dist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</si>
</sst>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D10" sqref="D10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357649.40170028998</v>
      </c>
      <c r="F2" s="21">
        <v>5398</v>
      </c>
      <c r="G2" s="13">
        <f>(E2/E5)</f>
        <v>0.19866352670515686</v>
      </c>
      <c r="H2" s="8">
        <f>(E6-E2)</f>
        <v>242442.9716237933</v>
      </c>
      <c r="I2" s="24">
        <f>100 - ((E2/E6)*100)</f>
        <v>40.400941988452935</v>
      </c>
      <c r="J2" s="13">
        <f>(F2/F5)</f>
        <v>0.31400151241928914</v>
      </c>
      <c r="K2" s="10">
        <f>(F2-F6)</f>
        <v>-332.33333333333303</v>
      </c>
      <c r="L2" s="26">
        <f>100 - ((F2/F6)*100)</f>
        <v>5.7995462742132418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895390.02088969003</v>
      </c>
      <c r="F3" s="21">
        <v>4918</v>
      </c>
      <c r="G3" s="13">
        <f>(E3/E5)</f>
        <v>0.49736232880829584</v>
      </c>
      <c r="H3" s="8">
        <f>(E6-E3)</f>
        <v>-295297.64756560675</v>
      </c>
      <c r="I3" s="24">
        <f>100 - ((E3/E6)*100)</f>
        <v>-49.20869864248877</v>
      </c>
      <c r="J3" s="13">
        <f>(F3/F5)</f>
        <v>0.286079925542435</v>
      </c>
      <c r="K3" s="10">
        <f>F3-F6</f>
        <v>-812.33333333333303</v>
      </c>
      <c r="L3" s="27">
        <f>100 - ((F3/F6)*100)</f>
        <v>14.176022337269501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547237.69738227001</v>
      </c>
      <c r="F4" s="22">
        <v>6875</v>
      </c>
      <c r="G4" s="14">
        <f>(E4/E5)</f>
        <v>0.3039741444865473</v>
      </c>
      <c r="H4" s="9">
        <f>(E6-E4)</f>
        <v>52854.675941813271</v>
      </c>
      <c r="I4" s="25">
        <f>100 - ((E4/E6)*100)</f>
        <v>8.807756654035785</v>
      </c>
      <c r="J4" s="14">
        <f>(F4/F5)</f>
        <v>0.39991856203827586</v>
      </c>
      <c r="K4" s="11">
        <f>F4-F6</f>
        <v>1144.666666666667</v>
      </c>
      <c r="L4" s="28">
        <f>100 - ((F4/F6)*100)</f>
        <v>-19.975568611482757</v>
      </c>
    </row>
    <row r="5" spans="1:12" x14ac:dyDescent="0.25">
      <c r="A5" s="2"/>
      <c r="B5" s="1"/>
      <c r="C5" s="1"/>
      <c r="D5" s="15" t="s">
        <v>15</v>
      </c>
      <c r="E5" s="18">
        <f>SUM(E2:E4)</f>
        <v>1800277.11997225</v>
      </c>
      <c r="F5" s="23">
        <f>SUM(F2:F4)</f>
        <v>17191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600092.37332408328</v>
      </c>
      <c r="F6" s="23">
        <f>F5/3</f>
        <v>5730.333333333333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