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E53CFC75-3495-42E0-AE8D-39AEEA373381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<sst xmlns="http://schemas.openxmlformats.org/spreadsheetml/2006/main" count="26" uniqueCount="22">
  <si>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</si>
  <si>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</si>
  <si>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</si>
  <si>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</si>
  <si>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</si>
  <si>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</si>
  <si>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</si>
  <si>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</si>
  <si>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</si>
  <si>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</si>
  <si>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</si>
  <si>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</si>
  <si>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</si>
  <si>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</si>
  <si>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</si>
  <si>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</si>
  <si>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</si>
  <si>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Blaine</t>
  </si>
  <si>
    <t>03</t>
  </si>
  <si>
    <t>COMMISSIONER DISTRICT #1</t>
  </si>
  <si>
    <t xml:space="preserve">COMMISSIONER DISTRICT #2_x000D_
</t>
  </si>
  <si>
    <t>COMMISSIONER DISTRICT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</si>
</sst>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2" sqref="B12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484695.08725344</v>
      </c>
      <c r="F2" s="21">
        <v>2763</v>
      </c>
      <c r="G2" s="13">
        <f>(E2/E5)</f>
        <v>0.17868823525171118</v>
      </c>
      <c r="H2" s="8">
        <f>(E6-E2)</f>
        <v>419477.64049715659</v>
      </c>
      <c r="I2" s="24">
        <f>100 - ((E2/E6)*100)</f>
        <v>46.393529424486644</v>
      </c>
      <c r="J2" s="13">
        <f>(F2/F5)</f>
        <v>0.39224872231686542</v>
      </c>
      <c r="K2" s="10">
        <f>(F2-F6)</f>
        <v>415</v>
      </c>
      <c r="L2" s="26">
        <f>100 - ((F2/F6)*100)</f>
        <v>-17.674616695059626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1057930.20519765</v>
      </c>
      <c r="F3" s="21">
        <v>1990</v>
      </c>
      <c r="G3" s="13">
        <f>(E3/E5)</f>
        <v>0.39001773766153869</v>
      </c>
      <c r="H3" s="8">
        <f>(E6-E3)</f>
        <v>-153757.47744705342</v>
      </c>
      <c r="I3" s="24">
        <f>100 - ((E3/E6)*100)</f>
        <v>-17.005321298461595</v>
      </c>
      <c r="J3" s="13">
        <f>(F3/F5)</f>
        <v>0.2825099375354912</v>
      </c>
      <c r="K3" s="10">
        <f>F3-F6</f>
        <v>-358</v>
      </c>
      <c r="L3" s="27">
        <f>100 - ((F3/F6)*100)</f>
        <v>15.24701873935264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1169892.8908007001</v>
      </c>
      <c r="F4" s="22">
        <v>2291</v>
      </c>
      <c r="G4" s="14">
        <f>(E4/E5)</f>
        <v>0.4312940270867503</v>
      </c>
      <c r="H4" s="9">
        <f>(E6-E4)</f>
        <v>-265720.16305010347</v>
      </c>
      <c r="I4" s="25">
        <f>100 - ((E4/E6)*100)</f>
        <v>-29.388208126025063</v>
      </c>
      <c r="J4" s="14">
        <f>(F4/F5)</f>
        <v>0.32524134014764339</v>
      </c>
      <c r="K4" s="11">
        <f>F4-F6</f>
        <v>-57</v>
      </c>
      <c r="L4" s="28">
        <f>100 - ((F4/F6)*100)</f>
        <v>2.427597955706986</v>
      </c>
    </row>
    <row r="5" spans="1:12" x14ac:dyDescent="0.25">
      <c r="A5" s="2"/>
      <c r="B5" s="1"/>
      <c r="C5" s="1"/>
      <c r="D5" s="15" t="s">
        <v>15</v>
      </c>
      <c r="E5" s="18">
        <f>SUM(E2:E4)</f>
        <v>2712518.1832517898</v>
      </c>
      <c r="F5" s="23">
        <f>SUM(F2:F4)</f>
        <v>7044</v>
      </c>
      <c r="G5" s="19">
        <f>SUM(G2:G4)</f>
        <v>1.0000000000000002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904172.72775059659</v>
      </c>
      <c r="F6" s="23">
        <f>F5/3</f>
        <v>2348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