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784ED91E-5D3C-4A0E-93CD-26F3987AF9A6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<sst xmlns="http://schemas.openxmlformats.org/spreadsheetml/2006/main" count="26" uniqueCount="22">
  <si>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</si>
  <si>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</si>
  <si>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</si>
  <si>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</si>
  <si>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</si>
  <si>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</si>
  <si>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</si>
  <si>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</si>
  <si>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</si>
  <si>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</si>
  <si>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</si>
  <si>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</si>
  <si>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</si>
  <si>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</si>
  <si>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</si>
  <si>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</si>
  <si>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</si>
  <si>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1</t>
  </si>
  <si>
    <t>District 2</t>
  </si>
  <si>
    <t>District 3</t>
  </si>
  <si>
    <t>Rosebud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</si>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</sst>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2" sqref="B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1748747.0670980499</v>
      </c>
      <c r="F2" s="21">
        <v>2360</v>
      </c>
      <c r="G2" s="13">
        <f>(E2/E5)</f>
        <v>0.5437456745588064</v>
      </c>
      <c r="H2" s="8">
        <f>(E6-E2)</f>
        <v>-676709.6858247933</v>
      </c>
      <c r="I2" s="24">
        <f>100 - ((E2/E6)*100)</f>
        <v>-63.123702367641926</v>
      </c>
      <c r="J2" s="13">
        <f>(F2/F5)</f>
        <v>0.28334734061712091</v>
      </c>
      <c r="K2" s="10">
        <f>(F2-F6)</f>
        <v>-416.33333333333348</v>
      </c>
      <c r="L2" s="26">
        <f>100 - ((F2/F6)*100)</f>
        <v>14.995797814863735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937361.19048730005</v>
      </c>
      <c r="F3" s="21">
        <v>2814</v>
      </c>
      <c r="G3" s="13">
        <f>(E3/E5)</f>
        <v>0.29145786855989358</v>
      </c>
      <c r="H3" s="8">
        <f>(E6-E3)</f>
        <v>134676.19078595657</v>
      </c>
      <c r="I3" s="24">
        <f>100 - ((E3/E6)*100)</f>
        <v>12.562639432031929</v>
      </c>
      <c r="J3" s="13">
        <f>(F3/F5)</f>
        <v>0.33785568495617724</v>
      </c>
      <c r="K3" s="10">
        <f>F3-F6</f>
        <v>37.666666666666515</v>
      </c>
      <c r="L3" s="27">
        <f>100 - ((F3/F6)*100)</f>
        <v>-1.3567054868531585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530003.88623442</v>
      </c>
      <c r="F4" s="22">
        <v>3155</v>
      </c>
      <c r="G4" s="14">
        <f>(E4/E5)</f>
        <v>0.16479645688129999</v>
      </c>
      <c r="H4" s="9">
        <f>(E6-E4)</f>
        <v>542033.49503883661</v>
      </c>
      <c r="I4" s="25">
        <f>100 - ((E4/E6)*100)</f>
        <v>50.561062935610003</v>
      </c>
      <c r="J4" s="14">
        <f>(F4/F5)</f>
        <v>0.3787969744267019</v>
      </c>
      <c r="K4" s="11">
        <f>F4-F6</f>
        <v>378.66666666666652</v>
      </c>
      <c r="L4" s="28">
        <f>100 - ((F4/F6)*100)</f>
        <v>-13.639092328010548</v>
      </c>
    </row>
    <row r="5" spans="1:12" x14ac:dyDescent="0.25">
      <c r="A5" s="2"/>
      <c r="B5" s="1"/>
      <c r="C5" s="1"/>
      <c r="D5" s="15" t="s">
        <v>15</v>
      </c>
      <c r="E5" s="18">
        <f>SUM(E2:E4)</f>
        <v>3216112.1438197698</v>
      </c>
      <c r="F5" s="23">
        <f>SUM(F2:F4)</f>
        <v>8329</v>
      </c>
      <c r="G5" s="19">
        <f>SUM(G2:G4)</f>
        <v>0.99999999999999989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1072037.3812732566</v>
      </c>
      <c r="F6" s="23">
        <f>F5/3</f>
        <v>2776.3333333333335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