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72740538-2F3B-40A9-93F9-64E53C0C4C99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<sst xmlns="http://schemas.openxmlformats.org/spreadsheetml/2006/main" count="26" uniqueCount="22">
  <si>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</si>
  <si>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</si>
  <si>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</si>
  <si>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</si>
  <si>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</si>
  <si>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</si>
  <si>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</si>
  <si>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</si>
  <si>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</si>
  <si>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</si>
  <si>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</si>
  <si>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</si>
  <si>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</si>
  <si>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</si>
  <si>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</si>
  <si>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</si>
  <si>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</si>
  <si>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#1</t>
  </si>
  <si>
    <t>District #2</t>
  </si>
  <si>
    <t>District #3</t>
  </si>
  <si>
    <t>Granite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</si>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</sst>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4" sqref="C14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295437.52293336001</v>
      </c>
      <c r="F2" s="21">
        <v>669</v>
      </c>
      <c r="G2" s="13">
        <f>(E2/E5)</f>
        <v>0.26641192139207653</v>
      </c>
      <c r="H2" s="8">
        <f>(E6-E2)</f>
        <v>74212.505475800019</v>
      </c>
      <c r="I2" s="24">
        <f>100 - ((E2/E6)*100)</f>
        <v>20.076423582377032</v>
      </c>
      <c r="J2" s="13">
        <f>(F2/F5)</f>
        <v>0.20217588395285585</v>
      </c>
      <c r="K2" s="10">
        <f>(F2-F6)</f>
        <v>-434</v>
      </c>
      <c r="L2" s="26">
        <f>100 - ((F2/F6)*100)</f>
        <v>39.347234814143249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338772.73775639001</v>
      </c>
      <c r="F3" s="21">
        <v>1091</v>
      </c>
      <c r="G3" s="13">
        <f>(E3/E5)</f>
        <v>0.30548961785497963</v>
      </c>
      <c r="H3" s="8">
        <f>(E6-E3)</f>
        <v>30877.290652770025</v>
      </c>
      <c r="I3" s="24">
        <f>100 - ((E3/E6)*100)</f>
        <v>8.3531146435061032</v>
      </c>
      <c r="J3" s="13">
        <f>(F3/F5)</f>
        <v>0.32970686007857358</v>
      </c>
      <c r="K3" s="10">
        <f>F3-F6</f>
        <v>-12</v>
      </c>
      <c r="L3" s="27">
        <f>100 - ((F3/F6)*100)</f>
        <v>1.0879419764279135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474739.82453773002</v>
      </c>
      <c r="F4" s="22">
        <v>1549</v>
      </c>
      <c r="G4" s="14">
        <f>(E4/E5)</f>
        <v>0.42809846075294372</v>
      </c>
      <c r="H4" s="9">
        <f>(E6-E4)</f>
        <v>-105089.79612856999</v>
      </c>
      <c r="I4" s="25">
        <f>100 - ((E4/E6)*100)</f>
        <v>-28.429538225883135</v>
      </c>
      <c r="J4" s="14">
        <f>(F4/F5)</f>
        <v>0.46811725596857057</v>
      </c>
      <c r="K4" s="11">
        <f>F4-F6</f>
        <v>446</v>
      </c>
      <c r="L4" s="28">
        <f>100 - ((F4/F6)*100)</f>
        <v>-40.435176790571148</v>
      </c>
    </row>
    <row r="5" spans="1:12" x14ac:dyDescent="0.25">
      <c r="A5" s="2"/>
      <c r="B5" s="1"/>
      <c r="C5" s="1"/>
      <c r="D5" s="15" t="s">
        <v>15</v>
      </c>
      <c r="E5" s="18">
        <f>SUM(E2:E4)</f>
        <v>1108950.0852274802</v>
      </c>
      <c r="F5" s="23">
        <f>SUM(F2:F4)</f>
        <v>3309</v>
      </c>
      <c r="G5" s="19">
        <f>SUM(G2:G4)</f>
        <v>0.99999999999999978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369650.02840916003</v>
      </c>
      <c r="F6" s="23">
        <f>F5/3</f>
        <v>1103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