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B5CD5787-1355-422F-BE13-80446845D2BC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<sst xmlns="http://schemas.openxmlformats.org/spreadsheetml/2006/main" count="26" uniqueCount="19">
  <si>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</si>
  <si>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</si>
  <si>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</si>
  <si>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</si>
  <si>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</si>
  <si>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</si>
  <si>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</si>
  <si>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</si>
  <si>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</si>
  <si>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</si>
  <si>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</si>
  <si>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</si>
  <si>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</si>
  <si>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</si>
  <si>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</si>
  <si>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</si>
  <si>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</si>
  <si>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McCone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</si>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</sst>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3" sqref="C1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561683.76200672996</v>
      </c>
      <c r="F2" s="21">
        <v>559</v>
      </c>
      <c r="G2" s="13">
        <f>(E2/E5)</f>
        <v>0.32721493320791867</v>
      </c>
      <c r="H2" s="8">
        <f>(E6-E2)</f>
        <v>10502.59523981344</v>
      </c>
      <c r="I2" s="24">
        <f>100 - ((E2/E6)*100)</f>
        <v>1.8355200376244056</v>
      </c>
      <c r="J2" s="13">
        <f>(F2/F5)</f>
        <v>0.32330827067669171</v>
      </c>
      <c r="K2" s="10">
        <f>(F2-F6)</f>
        <v>-17.333333333333371</v>
      </c>
      <c r="L2" s="26">
        <f>100 - ((F2/F6)*100)</f>
        <v>3.0075187969924855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553131.72899185005</v>
      </c>
      <c r="F3" s="21">
        <v>575</v>
      </c>
      <c r="G3" s="13">
        <f>(E3/E5)</f>
        <v>0.32223285414307595</v>
      </c>
      <c r="H3" s="8">
        <f>(E6-E3)</f>
        <v>19054.628254693351</v>
      </c>
      <c r="I3" s="24">
        <f>100 - ((E3/E6)*100)</f>
        <v>3.3301437570772237</v>
      </c>
      <c r="J3" s="13">
        <f>(F3/F5)</f>
        <v>0.33256217466743782</v>
      </c>
      <c r="K3" s="10">
        <f>F3-F6</f>
        <v>-1.3333333333333712</v>
      </c>
      <c r="L3" s="27">
        <f>100 - ((F3/F6)*100)</f>
        <v>0.23134759976866803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601743.58074104995</v>
      </c>
      <c r="F4" s="22">
        <v>595</v>
      </c>
      <c r="G4" s="14">
        <f>(E4/E5)</f>
        <v>0.35055221264900532</v>
      </c>
      <c r="H4" s="9">
        <f>(E6-E4)</f>
        <v>-29557.223494506557</v>
      </c>
      <c r="I4" s="25">
        <f>100 - ((E4/E6)*100)</f>
        <v>-5.1656637947015867</v>
      </c>
      <c r="J4" s="14">
        <f>(F4/F5)</f>
        <v>0.34412955465587042</v>
      </c>
      <c r="K4" s="11">
        <f>F4-F6</f>
        <v>18.666666666666629</v>
      </c>
      <c r="L4" s="28">
        <f>100 - ((F4/F6)*100)</f>
        <v>-3.2388663967611251</v>
      </c>
    </row>
    <row r="5" spans="1:12" x14ac:dyDescent="0.25">
      <c r="A5" s="2"/>
      <c r="B5" s="1"/>
      <c r="C5" s="1"/>
      <c r="D5" s="15" t="s">
        <v>15</v>
      </c>
      <c r="E5" s="18">
        <f>SUM(E2:E4)</f>
        <v>1716559.0717396301</v>
      </c>
      <c r="F5" s="23">
        <f>SUM(F2:F4)</f>
        <v>1729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572186.3572465434</v>
      </c>
      <c r="F6" s="23">
        <f>F5/3</f>
        <v>576.33333333333337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