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EC3B576D-DA3E-4F65-80D4-3EED43FE0BB4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<sst xmlns="http://schemas.openxmlformats.org/spreadsheetml/2006/main" count="26" uniqueCount="22">
  <si>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</si>
  <si>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</si>
  <si>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</si>
  <si>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</si>
  <si>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</si>
  <si>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</si>
  <si>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</si>
  <si>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</si>
  <si>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</si>
  <si>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</si>
  <si>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</si>
  <si>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</si>
  <si>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</si>
  <si>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</si>
  <si>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</si>
  <si>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</si>
  <si>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</si>
  <si>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BigHorn</t>
  </si>
  <si>
    <t>02</t>
  </si>
  <si>
    <t xml:space="preserve">COUNTY COMMISSIONER DISTRICT #1 </t>
  </si>
  <si>
    <t xml:space="preserve">COMMISSIONER DISTRICT #2 </t>
  </si>
  <si>
    <t xml:space="preserve">COMMISSIONER DISTRICT #3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</si>
</sst>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2" sqref="B12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2299752.46198706</v>
      </c>
      <c r="F2" s="21">
        <v>4194</v>
      </c>
      <c r="G2" s="13">
        <f>(E2/E5)</f>
        <v>0.71640485608604632</v>
      </c>
      <c r="H2" s="8">
        <f>(E6-E2)</f>
        <v>-1229709.2490141799</v>
      </c>
      <c r="I2" s="24">
        <f>100 - ((E2/E6)*100)</f>
        <v>-114.92145682581386</v>
      </c>
      <c r="J2" s="13">
        <f>(F2/F5)</f>
        <v>0.31956720512039011</v>
      </c>
      <c r="K2" s="10">
        <f>(F2-F6)</f>
        <v>-180.66666666666697</v>
      </c>
      <c r="L2" s="26">
        <f>100 - ((F2/F6)*100)</f>
        <v>4.1298384638829759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607305.54787261004</v>
      </c>
      <c r="F3" s="21">
        <v>4528</v>
      </c>
      <c r="G3" s="13">
        <f>(E3/E5)</f>
        <v>0.18918411908037028</v>
      </c>
      <c r="H3" s="8">
        <f>(E6-E3)</f>
        <v>462737.66510027007</v>
      </c>
      <c r="I3" s="24">
        <f>100 - ((E3/E6)*100)</f>
        <v>43.244764275888926</v>
      </c>
      <c r="J3" s="13">
        <f>(F3/F5)</f>
        <v>0.34501676318195673</v>
      </c>
      <c r="K3" s="10">
        <f>F3-F6</f>
        <v>153.33333333333303</v>
      </c>
      <c r="L3" s="27">
        <f>100 - ((F3/F6)*100)</f>
        <v>-3.5050289545870186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303071.62905897002</v>
      </c>
      <c r="F4" s="22">
        <v>4402</v>
      </c>
      <c r="G4" s="14">
        <f>(E4/E5)</f>
        <v>9.4411024833583462E-2</v>
      </c>
      <c r="H4" s="9">
        <f>(E6-E4)</f>
        <v>766971.58391391009</v>
      </c>
      <c r="I4" s="25">
        <f>100 - ((E4/E6)*100)</f>
        <v>71.676692549924965</v>
      </c>
      <c r="J4" s="14">
        <f>(F4/F5)</f>
        <v>0.33541603169765316</v>
      </c>
      <c r="K4" s="11">
        <f>F4-F6</f>
        <v>27.33333333333303</v>
      </c>
      <c r="L4" s="28">
        <f>100 - ((F4/F6)*100)</f>
        <v>-0.62480950929592893</v>
      </c>
    </row>
    <row r="5" spans="1:12" x14ac:dyDescent="0.25">
      <c r="A5" s="2"/>
      <c r="B5" s="1"/>
      <c r="C5" s="1"/>
      <c r="D5" s="15" t="s">
        <v>15</v>
      </c>
      <c r="E5" s="18">
        <f>SUM(E2:E4)</f>
        <v>3210129.6389186401</v>
      </c>
      <c r="F5" s="23">
        <f>SUM(F2:F4)</f>
        <v>13124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1070043.2129728801</v>
      </c>
      <c r="F6" s="23">
        <f>F5/3</f>
        <v>4374.666666666667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